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047C41BD-EBA3-4EF2-A659-EE12E7399EF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<sst xmlns="http://schemas.openxmlformats.org/spreadsheetml/2006/main" count="42" uniqueCount="42">
  <si>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</si>
  <si>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</si>
  <si>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</si>
  <si>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</si>
  <si>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</si>
  <si>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</si>
  <si>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</si>
  <si>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</si>
  <si>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</si>
  <si>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</si>
  <si>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</si>
  <si>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</si>
  <si>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</si>
  <si>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</si>
  <si>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</si>
  <si>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</si>
  <si>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</si>
  <si>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</si>
  <si>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</si>
  <si>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</si>
  <si>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</si>
  <si>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</si>
  <si>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</si>
  <si>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</si>
  <si>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</si>
  <si>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</si>
  <si>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</si>
  <si>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</si>
  <si>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</si>
  <si>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</si>
  <si>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>PRESIDENTA MUNICIPAL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</si>
  <si>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</si>
  <si>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</si>
  <si>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</si>
  <si>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</si>
  <si>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</si>
  <si>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</si>
  <si>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</si>
  <si>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C.P. CARLOS DAVID OROZCO CHACÓN</t>
  </si>
  <si>
    <t>MTRA. MARÍA  ANGÉLICA GRANADOS TRESPALACIOS</t>
  </si>
  <si>
    <t>___________________________________________________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</si>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</sst>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F32" sqref="F32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41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2464506279.9899993</v>
      </c>
      <c r="D8" s="8">
        <f>SUM(D10,D19)</f>
        <v>11639881812.620001</v>
      </c>
      <c r="E8" s="8">
        <f>SUM(E10,E19)</f>
        <v>11351930416</v>
      </c>
      <c r="F8" s="8">
        <f>C8+D8-E8</f>
        <v>2752457676.6100006</v>
      </c>
      <c r="G8" s="8">
        <f>F8-C8</f>
        <v>287951396.62000132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274019269.72999799</v>
      </c>
      <c r="D10" s="8">
        <f>SUM(D11:D17)</f>
        <v>11198407478.030001</v>
      </c>
      <c r="E10" s="8">
        <f>SUM(E11:E17)</f>
        <v>10609321033.119999</v>
      </c>
      <c r="F10" s="8">
        <f t="shared" ref="F10:F17" si="0">C10+D10-E10</f>
        <v>863105714.63999939</v>
      </c>
      <c r="G10" s="8">
        <f t="shared" ref="G10:G17" si="1">F10-C10</f>
        <v>589086444.9100014</v>
      </c>
    </row>
    <row r="11" spans="2:7" x14ac:dyDescent="0.2">
      <c r="B11" s="3" t="s">
        <v>6</v>
      </c>
      <c r="C11" s="9">
        <v>193986660.63999939</v>
      </c>
      <c r="D11" s="9">
        <v>8126164853.5700006</v>
      </c>
      <c r="E11" s="9">
        <v>7544789866.9200001</v>
      </c>
      <c r="F11" s="13">
        <f t="shared" si="0"/>
        <v>775361647.28999996</v>
      </c>
      <c r="G11" s="13">
        <f t="shared" si="1"/>
        <v>581374986.65000057</v>
      </c>
    </row>
    <row r="12" spans="2:7" x14ac:dyDescent="0.2">
      <c r="B12" s="3" t="s">
        <v>7</v>
      </c>
      <c r="C12" s="9">
        <v>48271668.51999855</v>
      </c>
      <c r="D12" s="9">
        <v>3005498673.8200002</v>
      </c>
      <c r="E12" s="9">
        <v>3032886519.54</v>
      </c>
      <c r="F12" s="13">
        <f t="shared" si="0"/>
        <v>20883822.79999876</v>
      </c>
      <c r="G12" s="13">
        <f t="shared" si="1"/>
        <v>-27387845.71999979</v>
      </c>
    </row>
    <row r="13" spans="2:7" x14ac:dyDescent="0.2">
      <c r="B13" s="3" t="s">
        <v>8</v>
      </c>
      <c r="C13" s="9">
        <v>28576879.870000005</v>
      </c>
      <c r="D13" s="9">
        <v>62167025.730000004</v>
      </c>
      <c r="E13" s="9">
        <v>25969376.93</v>
      </c>
      <c r="F13" s="13">
        <f t="shared" si="0"/>
        <v>64774528.670000009</v>
      </c>
      <c r="G13" s="13">
        <f t="shared" si="1"/>
        <v>36197648.800000004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3184060.7000000179</v>
      </c>
      <c r="D15" s="9">
        <v>4576924.91</v>
      </c>
      <c r="E15" s="9">
        <v>5675269.7300000004</v>
      </c>
      <c r="F15" s="13">
        <f t="shared" si="0"/>
        <v>2085715.8800000176</v>
      </c>
      <c r="G15" s="13">
        <f t="shared" si="1"/>
        <v>-1098344.8200000003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2190487010.2600012</v>
      </c>
      <c r="D19" s="8">
        <f>SUM(D20:D28)</f>
        <v>441474334.59000003</v>
      </c>
      <c r="E19" s="8">
        <f>SUM(E20:E28)</f>
        <v>742609382.88000011</v>
      </c>
      <c r="F19" s="8">
        <f t="shared" ref="F19:F28" si="2">C19+D19-E19</f>
        <v>1889351961.9700012</v>
      </c>
      <c r="G19" s="8">
        <f t="shared" ref="G19:G28" si="3">F19-C19</f>
        <v>-301135048.28999996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1839877751.5500002</v>
      </c>
      <c r="D22" s="9">
        <v>135268449.90000001</v>
      </c>
      <c r="E22" s="9">
        <v>377393479.80000001</v>
      </c>
      <c r="F22" s="13">
        <f t="shared" si="2"/>
        <v>1597752721.6500003</v>
      </c>
      <c r="G22" s="13">
        <f t="shared" si="3"/>
        <v>-242125029.89999986</v>
      </c>
    </row>
    <row r="23" spans="1:7" x14ac:dyDescent="0.2">
      <c r="B23" s="3" t="s">
        <v>18</v>
      </c>
      <c r="C23" s="9">
        <v>1140714550.1600006</v>
      </c>
      <c r="D23" s="9">
        <v>152653919.94</v>
      </c>
      <c r="E23" s="9">
        <v>165222657.12</v>
      </c>
      <c r="F23" s="13">
        <f t="shared" si="2"/>
        <v>1128145812.9800005</v>
      </c>
      <c r="G23" s="13">
        <f t="shared" si="3"/>
        <v>-12568737.180000067</v>
      </c>
    </row>
    <row r="24" spans="1:7" x14ac:dyDescent="0.2">
      <c r="B24" s="3" t="s">
        <v>19</v>
      </c>
      <c r="C24" s="9">
        <v>85196610.030000001</v>
      </c>
      <c r="D24" s="9">
        <v>13637232.560000001</v>
      </c>
      <c r="E24" s="9">
        <v>14178701.439999999</v>
      </c>
      <c r="F24" s="13">
        <f t="shared" si="2"/>
        <v>84655141.150000006</v>
      </c>
      <c r="G24" s="13">
        <f t="shared" si="3"/>
        <v>-541468.87999999523</v>
      </c>
    </row>
    <row r="25" spans="1:7" x14ac:dyDescent="0.2">
      <c r="B25" s="3" t="s">
        <v>20</v>
      </c>
      <c r="C25" s="9">
        <v>-888604904.0999999</v>
      </c>
      <c r="D25" s="9">
        <v>139914732.19</v>
      </c>
      <c r="E25" s="9">
        <v>180344796.02000001</v>
      </c>
      <c r="F25" s="13">
        <f t="shared" si="2"/>
        <v>-929034967.92999983</v>
      </c>
      <c r="G25" s="13">
        <f t="shared" si="3"/>
        <v>-40430063.829999924</v>
      </c>
    </row>
    <row r="26" spans="1:7" x14ac:dyDescent="0.2">
      <c r="B26" s="3" t="s">
        <v>21</v>
      </c>
      <c r="C26" s="9">
        <v>13303002.619999986</v>
      </c>
      <c r="D26" s="9">
        <v>0</v>
      </c>
      <c r="E26" s="9">
        <v>5469748.5</v>
      </c>
      <c r="F26" s="13">
        <f t="shared" si="2"/>
        <v>7833254.1199999861</v>
      </c>
      <c r="G26" s="13">
        <f t="shared" si="3"/>
        <v>-5469748.5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30</v>
      </c>
      <c r="D32" s="22" t="s">
        <v>31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40</v>
      </c>
      <c r="D37" s="22" t="s">
        <v>32</v>
      </c>
    </row>
    <row r="38" spans="2:4" s="20" customFormat="1" ht="12.75" x14ac:dyDescent="0.2">
      <c r="B38" s="21" t="s">
        <v>39</v>
      </c>
      <c r="D38" s="22" t="s">
        <v>33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34</v>
      </c>
    </row>
    <row r="43" spans="2:4" s="20" customFormat="1" ht="12.75" x14ac:dyDescent="0.2">
      <c r="B43" s="21" t="s">
        <v>35</v>
      </c>
    </row>
    <row r="44" spans="2:4" s="20" customFormat="1" ht="12.75" x14ac:dyDescent="0.2">
      <c r="B44" s="24" t="s">
        <v>36</v>
      </c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x14ac:dyDescent="0.2"/>
    <row r="49" spans="2:2" s="20" customFormat="1" ht="12.75" x14ac:dyDescent="0.2">
      <c r="B49" s="21" t="s">
        <v>37</v>
      </c>
    </row>
    <row r="50" spans="2:2" s="20" customFormat="1" ht="12.75" x14ac:dyDescent="0.2">
      <c r="B50" s="25" t="s">
        <v>38</v>
      </c>
    </row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2020-10-27T17:11:06Z</cp:lastPrinted>
  <dcterms:created xsi:type="dcterms:W3CDTF">2019-12-03T19:14:48Z</dcterms:created>
  <dcterms:modified xsi:type="dcterms:W3CDTF">2021-07-20T15:41:53Z</dcterms:modified>
</cp:coreProperties>
</file>